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320" windowHeight="1092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8" i="1"/>
  <c r="F9" i="1"/>
  <c r="F10" i="1"/>
  <c r="F11" i="1"/>
  <c r="F12" i="1"/>
  <c r="F7" i="1"/>
  <c r="F32" i="1" l="1"/>
  <c r="F34" i="1"/>
  <c r="F33" i="1"/>
</calcChain>
</file>

<file path=xl/sharedStrings.xml><?xml version="1.0" encoding="utf-8"?>
<sst xmlns="http://schemas.openxmlformats.org/spreadsheetml/2006/main" count="63" uniqueCount="43">
  <si>
    <t>№</t>
  </si>
  <si>
    <t>Видове СМР</t>
  </si>
  <si>
    <t>Ед.м.</t>
  </si>
  <si>
    <t>Количество</t>
  </si>
  <si>
    <t>Ед. цена</t>
  </si>
  <si>
    <t>Общо</t>
  </si>
  <si>
    <t>I.Демонтажни работи</t>
  </si>
  <si>
    <t>Демонтаж дървена дограма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</si>
  <si>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</si>
  <si>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Демонтаж метални решетки с мрежа по прозорци- двустранно</t>
  </si>
  <si>
    <t>Демонтаж старо главно елтабло</t>
  </si>
  <si>
    <t>Бр</t>
  </si>
  <si>
    <t>Демонтаж ключове за осветление</t>
  </si>
  <si>
    <t>Демонтаж стари врати от пресован картон</t>
  </si>
  <si>
    <t>Стъргане стара блажна боя по стени</t>
  </si>
  <si>
    <t>Остъргване варосани тавани</t>
  </si>
  <si>
    <t>II. Ремонтни работи</t>
  </si>
  <si>
    <t>Доставка и монтаж на петкамерна ПВЦ дограма със стъклопакет 24мм</t>
  </si>
  <si>
    <t>Доставка и монтаж врати от МДФ</t>
  </si>
  <si>
    <t>Алуминиеви подпрозоречни дъски</t>
  </si>
  <si>
    <t>М</t>
  </si>
  <si>
    <t>Направа лампени излази</t>
  </si>
  <si>
    <t>Направа контактни излази</t>
  </si>
  <si>
    <t>Лампи с лед крушки</t>
  </si>
  <si>
    <t>Доставка и монтаж ел. табло</t>
  </si>
  <si>
    <t>Доставка и монтаж осови вентилатори спортен салон</t>
  </si>
  <si>
    <t>Гипсова шпакловка по стени и тавани</t>
  </si>
  <si>
    <t>Латекс по стени и тавани – бял</t>
  </si>
  <si>
    <t>Латекс по стени и тавани- цветен</t>
  </si>
  <si>
    <t>Вътрешно скеле- мобилно</t>
  </si>
  <si>
    <r>
      <t>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</si>
  <si>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Дюшаме от иглолистна дървесина</t>
  </si>
  <si>
    <t>Боядисване дюшаме</t>
  </si>
  <si>
    <t>Блажна боя по радиатори и тръби</t>
  </si>
  <si>
    <t>Събиране и изхвърляне на строителни отпадъци с камион до 15км</t>
  </si>
  <si>
    <t>Общо:</t>
  </si>
  <si>
    <t>ДДС 20%</t>
  </si>
  <si>
    <t>Всичко:</t>
  </si>
  <si>
    <t>Изработка и монтаж метални предпазни решетки по прозорци - едностранно</t>
  </si>
  <si>
    <t>Приложение №1</t>
  </si>
  <si>
    <t>Инвеститор: ІІІ ОУ „ П.Р.Славейков” гр . Търговище,</t>
  </si>
  <si>
    <t xml:space="preserve">Обект: Физкултурен салон </t>
  </si>
  <si>
    <t>КОЛИЧЕСТВЕНА СМЕТКА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</si>
</sst>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30" workbookViewId="0">
      <selection activeCell="C31" sqref="C31"/>
    </sheetView>
  </sheetViews>
  <sheetFormatPr defaultRowHeight="15" x14ac:dyDescent="0.25"/>
  <cols>
    <col min="2" max="2" width="25.28515625" customWidth="1"/>
    <col min="6" max="6" width="16.85546875" customWidth="1"/>
  </cols>
  <sheetData>
    <row r="1" spans="1:6" ht="15.75" x14ac:dyDescent="0.25">
      <c r="F1" s="10" t="s">
        <v>39</v>
      </c>
    </row>
    <row r="2" spans="1:6" ht="15.75" x14ac:dyDescent="0.25">
      <c r="C2" s="9" t="s">
        <v>40</v>
      </c>
      <c r="F2" s="8"/>
    </row>
    <row r="3" spans="1:6" ht="15.75" x14ac:dyDescent="0.25">
      <c r="C3" s="8" t="s">
        <v>41</v>
      </c>
      <c r="F3" s="8"/>
    </row>
    <row r="4" spans="1:6" ht="21" customHeight="1" thickBot="1" x14ac:dyDescent="0.3">
      <c r="C4" s="8" t="s">
        <v>42</v>
      </c>
    </row>
    <row r="5" spans="1:6" ht="32.2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3" t="s">
        <v>5</v>
      </c>
    </row>
    <row r="6" spans="1:6" ht="21.75" customHeight="1" thickBot="1" x14ac:dyDescent="0.3">
      <c r="A6" s="12" t="s">
        <v>6</v>
      </c>
      <c r="B6" s="13"/>
      <c r="C6" s="13"/>
      <c r="D6" s="13"/>
      <c r="E6" s="13"/>
      <c r="F6" s="14"/>
    </row>
    <row r="7" spans="1:6" ht="45" customHeight="1" thickBot="1" x14ac:dyDescent="0.3">
      <c r="A7" s="4">
        <v>1</v>
      </c>
      <c r="B7" s="6" t="s">
        <v>7</v>
      </c>
      <c r="C7" s="5" t="s">
        <v>8</v>
      </c>
      <c r="D7" s="5">
        <v>118</v>
      </c>
      <c r="E7" s="11"/>
      <c r="F7" s="7">
        <f>ROUND(D7*E7,2)</f>
        <v>0</v>
      </c>
    </row>
    <row r="8" spans="1:6" ht="45" customHeight="1" thickBot="1" x14ac:dyDescent="0.3">
      <c r="A8" s="4">
        <v>2</v>
      </c>
      <c r="B8" s="6" t="s">
        <v>9</v>
      </c>
      <c r="C8" s="5" t="s">
        <v>8</v>
      </c>
      <c r="D8" s="5">
        <v>228</v>
      </c>
      <c r="E8" s="11"/>
      <c r="F8" s="7">
        <f t="shared" ref="F8:F12" si="0">ROUND(D8*E8,2)</f>
        <v>0</v>
      </c>
    </row>
    <row r="9" spans="1:6" ht="38.25" customHeight="1" thickBot="1" x14ac:dyDescent="0.3">
      <c r="A9" s="4">
        <v>3</v>
      </c>
      <c r="B9" s="6" t="s">
        <v>10</v>
      </c>
      <c r="C9" s="5" t="s">
        <v>11</v>
      </c>
      <c r="D9" s="5">
        <v>1</v>
      </c>
      <c r="E9" s="11"/>
      <c r="F9" s="7">
        <f t="shared" si="0"/>
        <v>0</v>
      </c>
    </row>
    <row r="10" spans="1:6" ht="38.25" customHeight="1" thickBot="1" x14ac:dyDescent="0.3">
      <c r="A10" s="4">
        <v>4</v>
      </c>
      <c r="B10" s="6" t="s">
        <v>12</v>
      </c>
      <c r="C10" s="5" t="s">
        <v>11</v>
      </c>
      <c r="D10" s="5">
        <v>7</v>
      </c>
      <c r="E10" s="11"/>
      <c r="F10" s="7">
        <f t="shared" si="0"/>
        <v>0</v>
      </c>
    </row>
    <row r="11" spans="1:6" ht="38.25" customHeight="1" thickBot="1" x14ac:dyDescent="0.3">
      <c r="A11" s="4">
        <v>5</v>
      </c>
      <c r="B11" s="6" t="s">
        <v>13</v>
      </c>
      <c r="C11" s="5" t="s">
        <v>11</v>
      </c>
      <c r="D11" s="5">
        <v>7</v>
      </c>
      <c r="E11" s="11"/>
      <c r="F11" s="7">
        <f t="shared" si="0"/>
        <v>0</v>
      </c>
    </row>
    <row r="12" spans="1:6" ht="38.25" customHeight="1" thickBot="1" x14ac:dyDescent="0.3">
      <c r="A12" s="4">
        <v>6</v>
      </c>
      <c r="B12" s="6" t="s">
        <v>14</v>
      </c>
      <c r="C12" s="5" t="s">
        <v>8</v>
      </c>
      <c r="D12" s="5">
        <v>576</v>
      </c>
      <c r="E12" s="11"/>
      <c r="F12" s="7">
        <f t="shared" si="0"/>
        <v>0</v>
      </c>
    </row>
    <row r="13" spans="1:6" ht="38.25" customHeight="1" thickBot="1" x14ac:dyDescent="0.3">
      <c r="A13" s="4">
        <v>7</v>
      </c>
      <c r="B13" s="6" t="s">
        <v>15</v>
      </c>
      <c r="C13" s="5" t="s">
        <v>8</v>
      </c>
      <c r="D13" s="5">
        <v>326</v>
      </c>
      <c r="E13" s="11"/>
      <c r="F13" s="7">
        <f>ROUND(D13*E13,2)</f>
        <v>0</v>
      </c>
    </row>
    <row r="14" spans="1:6" ht="22.5" customHeight="1" thickBot="1" x14ac:dyDescent="0.3">
      <c r="A14" s="12" t="s">
        <v>16</v>
      </c>
      <c r="B14" s="13"/>
      <c r="C14" s="13"/>
      <c r="D14" s="13"/>
      <c r="E14" s="13"/>
      <c r="F14" s="14"/>
    </row>
    <row r="15" spans="1:6" ht="45" customHeight="1" thickBot="1" x14ac:dyDescent="0.3">
      <c r="A15" s="4">
        <v>8</v>
      </c>
      <c r="B15" s="6" t="s">
        <v>17</v>
      </c>
      <c r="C15" s="5" t="s">
        <v>8</v>
      </c>
      <c r="D15" s="5">
        <v>118</v>
      </c>
      <c r="E15" s="11"/>
      <c r="F15" s="7">
        <f t="shared" ref="F15:F31" si="1">ROUND(D15*E15,2)</f>
        <v>0</v>
      </c>
    </row>
    <row r="16" spans="1:6" ht="39.75" customHeight="1" thickBot="1" x14ac:dyDescent="0.3">
      <c r="A16" s="4">
        <v>9</v>
      </c>
      <c r="B16" s="6" t="s">
        <v>18</v>
      </c>
      <c r="C16" s="5" t="s">
        <v>11</v>
      </c>
      <c r="D16" s="5">
        <v>8</v>
      </c>
      <c r="E16" s="11"/>
      <c r="F16" s="7">
        <f t="shared" si="1"/>
        <v>0</v>
      </c>
    </row>
    <row r="17" spans="1:6" ht="28.5" customHeight="1" thickBot="1" x14ac:dyDescent="0.3">
      <c r="A17" s="4">
        <v>10</v>
      </c>
      <c r="B17" s="6" t="s">
        <v>19</v>
      </c>
      <c r="C17" s="5" t="s">
        <v>20</v>
      </c>
      <c r="D17" s="5">
        <v>57</v>
      </c>
      <c r="E17" s="11"/>
      <c r="F17" s="7">
        <f t="shared" si="1"/>
        <v>0</v>
      </c>
    </row>
    <row r="18" spans="1:6" ht="18.75" customHeight="1" thickBot="1" x14ac:dyDescent="0.3">
      <c r="A18" s="4">
        <v>11</v>
      </c>
      <c r="B18" s="6" t="s">
        <v>21</v>
      </c>
      <c r="C18" s="5" t="s">
        <v>11</v>
      </c>
      <c r="D18" s="5">
        <v>10</v>
      </c>
      <c r="E18" s="11"/>
      <c r="F18" s="7">
        <f t="shared" si="1"/>
        <v>0</v>
      </c>
    </row>
    <row r="19" spans="1:6" ht="30" customHeight="1" thickBot="1" x14ac:dyDescent="0.3">
      <c r="A19" s="4">
        <v>12</v>
      </c>
      <c r="B19" s="6" t="s">
        <v>22</v>
      </c>
      <c r="C19" s="5" t="s">
        <v>11</v>
      </c>
      <c r="D19" s="5">
        <v>5</v>
      </c>
      <c r="E19" s="11"/>
      <c r="F19" s="7">
        <f t="shared" si="1"/>
        <v>0</v>
      </c>
    </row>
    <row r="20" spans="1:6" ht="22.5" customHeight="1" thickBot="1" x14ac:dyDescent="0.3">
      <c r="A20" s="4">
        <v>13</v>
      </c>
      <c r="B20" s="6" t="s">
        <v>23</v>
      </c>
      <c r="C20" s="5" t="s">
        <v>11</v>
      </c>
      <c r="D20" s="5">
        <v>15</v>
      </c>
      <c r="E20" s="11"/>
      <c r="F20" s="7">
        <f t="shared" si="1"/>
        <v>0</v>
      </c>
    </row>
    <row r="21" spans="1:6" ht="28.5" customHeight="1" thickBot="1" x14ac:dyDescent="0.3">
      <c r="A21" s="4">
        <v>14</v>
      </c>
      <c r="B21" s="6" t="s">
        <v>24</v>
      </c>
      <c r="C21" s="5" t="s">
        <v>11</v>
      </c>
      <c r="D21" s="5">
        <v>1</v>
      </c>
      <c r="E21" s="11"/>
      <c r="F21" s="7">
        <f t="shared" si="1"/>
        <v>0</v>
      </c>
    </row>
    <row r="22" spans="1:6" ht="45" customHeight="1" thickBot="1" x14ac:dyDescent="0.3">
      <c r="A22" s="4">
        <v>15</v>
      </c>
      <c r="B22" s="6" t="s">
        <v>25</v>
      </c>
      <c r="C22" s="5" t="s">
        <v>11</v>
      </c>
      <c r="D22" s="5">
        <v>8</v>
      </c>
      <c r="E22" s="11"/>
      <c r="F22" s="7">
        <f t="shared" si="1"/>
        <v>0</v>
      </c>
    </row>
    <row r="23" spans="1:6" ht="30.75" customHeight="1" thickBot="1" x14ac:dyDescent="0.3">
      <c r="A23" s="4">
        <v>16</v>
      </c>
      <c r="B23" s="6" t="s">
        <v>26</v>
      </c>
      <c r="C23" s="5" t="s">
        <v>8</v>
      </c>
      <c r="D23" s="5">
        <v>1402</v>
      </c>
      <c r="E23" s="11"/>
      <c r="F23" s="7">
        <f t="shared" si="1"/>
        <v>0</v>
      </c>
    </row>
    <row r="24" spans="1:6" ht="29.25" customHeight="1" thickBot="1" x14ac:dyDescent="0.3">
      <c r="A24" s="4">
        <v>17</v>
      </c>
      <c r="B24" s="6" t="s">
        <v>27</v>
      </c>
      <c r="C24" s="5" t="s">
        <v>8</v>
      </c>
      <c r="D24" s="5">
        <v>526</v>
      </c>
      <c r="E24" s="11"/>
      <c r="F24" s="7">
        <f t="shared" si="1"/>
        <v>0</v>
      </c>
    </row>
    <row r="25" spans="1:6" ht="29.25" customHeight="1" thickBot="1" x14ac:dyDescent="0.3">
      <c r="A25" s="4">
        <v>18</v>
      </c>
      <c r="B25" s="6" t="s">
        <v>28</v>
      </c>
      <c r="C25" s="5" t="s">
        <v>8</v>
      </c>
      <c r="D25" s="5">
        <v>876</v>
      </c>
      <c r="E25" s="11"/>
      <c r="F25" s="7">
        <f t="shared" si="1"/>
        <v>0</v>
      </c>
    </row>
    <row r="26" spans="1:6" ht="29.25" customHeight="1" thickBot="1" x14ac:dyDescent="0.3">
      <c r="A26" s="4">
        <v>19</v>
      </c>
      <c r="B26" s="6" t="s">
        <v>29</v>
      </c>
      <c r="C26" s="5" t="s">
        <v>30</v>
      </c>
      <c r="D26" s="5">
        <v>380</v>
      </c>
      <c r="E26" s="11"/>
      <c r="F26" s="7">
        <f t="shared" si="1"/>
        <v>0</v>
      </c>
    </row>
    <row r="27" spans="1:6" ht="30.75" customHeight="1" thickBot="1" x14ac:dyDescent="0.3">
      <c r="A27" s="4">
        <v>20</v>
      </c>
      <c r="B27" s="6" t="s">
        <v>31</v>
      </c>
      <c r="C27" s="5" t="s">
        <v>8</v>
      </c>
      <c r="D27" s="5">
        <v>288</v>
      </c>
      <c r="E27" s="11"/>
      <c r="F27" s="7">
        <f t="shared" si="1"/>
        <v>0</v>
      </c>
    </row>
    <row r="28" spans="1:6" ht="24" customHeight="1" thickBot="1" x14ac:dyDescent="0.3">
      <c r="A28" s="4">
        <v>21</v>
      </c>
      <c r="B28" s="6" t="s">
        <v>32</v>
      </c>
      <c r="C28" s="5" t="s">
        <v>8</v>
      </c>
      <c r="D28" s="5">
        <v>288</v>
      </c>
      <c r="E28" s="11"/>
      <c r="F28" s="7">
        <f t="shared" si="1"/>
        <v>0</v>
      </c>
    </row>
    <row r="29" spans="1:6" ht="32.25" customHeight="1" thickBot="1" x14ac:dyDescent="0.3">
      <c r="A29" s="4">
        <v>22</v>
      </c>
      <c r="B29" s="6" t="s">
        <v>33</v>
      </c>
      <c r="C29" s="5" t="s">
        <v>8</v>
      </c>
      <c r="D29" s="5">
        <v>120</v>
      </c>
      <c r="E29" s="11"/>
      <c r="F29" s="7">
        <f t="shared" si="1"/>
        <v>0</v>
      </c>
    </row>
    <row r="30" spans="1:6" ht="45" customHeight="1" thickBot="1" x14ac:dyDescent="0.3">
      <c r="A30" s="4">
        <v>23</v>
      </c>
      <c r="B30" s="6" t="s">
        <v>34</v>
      </c>
      <c r="C30" s="5" t="s">
        <v>30</v>
      </c>
      <c r="D30" s="5">
        <v>18</v>
      </c>
      <c r="E30" s="11"/>
      <c r="F30" s="7">
        <f t="shared" si="1"/>
        <v>0</v>
      </c>
    </row>
    <row r="31" spans="1:6" ht="60" customHeight="1" thickBot="1" x14ac:dyDescent="0.3">
      <c r="A31" s="4">
        <v>24</v>
      </c>
      <c r="B31" s="6" t="s">
        <v>38</v>
      </c>
      <c r="C31" s="5" t="s">
        <v>8</v>
      </c>
      <c r="D31" s="5">
        <v>114</v>
      </c>
      <c r="E31" s="11"/>
      <c r="F31" s="7">
        <f t="shared" si="1"/>
        <v>0</v>
      </c>
    </row>
    <row r="32" spans="1:6" ht="23.25" customHeight="1" thickBot="1" x14ac:dyDescent="0.3">
      <c r="A32" s="15" t="s">
        <v>35</v>
      </c>
      <c r="B32" s="13"/>
      <c r="C32" s="13"/>
      <c r="D32" s="13"/>
      <c r="E32" s="14"/>
      <c r="F32" s="7">
        <f>SUM(F7:F13)+SUM(F15:F31)</f>
        <v>0</v>
      </c>
    </row>
    <row r="33" spans="1:6" ht="23.25" customHeight="1" thickBot="1" x14ac:dyDescent="0.3">
      <c r="A33" s="15" t="s">
        <v>36</v>
      </c>
      <c r="B33" s="13"/>
      <c r="C33" s="13"/>
      <c r="D33" s="13"/>
      <c r="E33" s="14"/>
      <c r="F33" s="7">
        <f>ROUND(F32*20%,2)</f>
        <v>0</v>
      </c>
    </row>
    <row r="34" spans="1:6" ht="23.25" customHeight="1" thickBot="1" x14ac:dyDescent="0.3">
      <c r="A34" s="15" t="s">
        <v>37</v>
      </c>
      <c r="B34" s="13"/>
      <c r="C34" s="13"/>
      <c r="D34" s="13"/>
      <c r="E34" s="14"/>
      <c r="F34" s="7">
        <f>F32+F33</f>
        <v>0</v>
      </c>
    </row>
  </sheetData>
  <mergeCells count="5">
    <mergeCell ref="A6:F6"/>
    <mergeCell ref="A14:F14"/>
    <mergeCell ref="A32:E32"/>
    <mergeCell ref="A33:E33"/>
    <mergeCell ref="A34:E3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2020-10-25T20:19:10Z</dcterms:modified>
</cp:coreProperties>
</file>